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/>
  </bookViews>
  <sheets>
    <sheet name="на 2019 год" sheetId="1" r:id="rId1"/>
  </sheets>
  <definedNames>
    <definedName name="_xlnm.Print_Area" localSheetId="0">'на 2019 год'!$A$5:$H$56</definedName>
  </definedNames>
  <calcPr calcId="125725"/>
</workbook>
</file>

<file path=xl/calcChain.xml><?xml version="1.0" encoding="utf-8"?>
<calcChain xmlns="http://schemas.openxmlformats.org/spreadsheetml/2006/main">
  <c r="E52" i="1"/>
  <c r="F36" l="1"/>
  <c r="F48"/>
  <c r="G48" s="1"/>
  <c r="F46"/>
  <c r="G46" s="1"/>
  <c r="F43"/>
  <c r="G43" s="1"/>
  <c r="F39"/>
  <c r="G39" s="1"/>
  <c r="F29"/>
  <c r="G29" s="1"/>
  <c r="F26"/>
  <c r="F22"/>
  <c r="G22" s="1"/>
  <c r="F18"/>
  <c r="G18" s="1"/>
  <c r="F14"/>
  <c r="G14" s="1"/>
  <c r="G52" l="1"/>
  <c r="F52"/>
</calcChain>
</file>

<file path=xl/sharedStrings.xml><?xml version="1.0" encoding="utf-8"?>
<sst xmlns="http://schemas.openxmlformats.org/spreadsheetml/2006/main" count="66" uniqueCount="64">
  <si>
    <t xml:space="preserve">по муниципальному образованию "Молчановский район" </t>
  </si>
  <si>
    <t>№ п/п (молодые семьи)</t>
  </si>
  <si>
    <t>Итого:</t>
  </si>
  <si>
    <t>В том числе, специалисты &lt;**&gt;</t>
  </si>
  <si>
    <t>Дата, номер решения о признании молодой семьи участником федеральной программы</t>
  </si>
  <si>
    <t>Планируемый размер социальной выплаты</t>
  </si>
  <si>
    <t>рублей</t>
  </si>
  <si>
    <t>%</t>
  </si>
  <si>
    <t>Сведения о членах молодой семьи-участника федеральной подпрограммы</t>
  </si>
  <si>
    <t>члены семьи (фамилия, имя, отчество (последнее - при наличии))</t>
  </si>
  <si>
    <t>Расчетная (средняя) стоимость жилья</t>
  </si>
  <si>
    <t>стоимость 1 квадратного метра, рублей</t>
  </si>
  <si>
    <t>размер общей площади жилого помещения на семью, квадратных метров</t>
  </si>
  <si>
    <t>всего, рублей</t>
  </si>
  <si>
    <t>12=10х11</t>
  </si>
  <si>
    <t>14=13/12х100%</t>
  </si>
  <si>
    <t>Протокол №11 от 18.05.2012</t>
  </si>
  <si>
    <t>Жданович Виктор Алексеевич</t>
  </si>
  <si>
    <t>Жданович Снежана Викторовна</t>
  </si>
  <si>
    <t>Жданович Артём Викторович</t>
  </si>
  <si>
    <t>Жданович Лилия Викторовна</t>
  </si>
  <si>
    <t>Лыкова Ксения Викторовна</t>
  </si>
  <si>
    <t>Лыков Олег Николаевич</t>
  </si>
  <si>
    <t xml:space="preserve">Пашков Кирилл Андреевич </t>
  </si>
  <si>
    <t>Протокол №17 от 26.12.2013</t>
  </si>
  <si>
    <t>Сагеев Иван Михайлович</t>
  </si>
  <si>
    <t>Сагеева Елена Сергеевна</t>
  </si>
  <si>
    <t>Сагеев Тимофей Иванович</t>
  </si>
  <si>
    <t>Прудников Денис Алексеевич</t>
  </si>
  <si>
    <t>Прудникова Наталья Александровна</t>
  </si>
  <si>
    <t>Прудникова Радмила Денисовна</t>
  </si>
  <si>
    <t>Протокол №19 от 07.03.2014</t>
  </si>
  <si>
    <t>Мингалеев Руслан Раисович</t>
  </si>
  <si>
    <t>Мингалеева Екатерина Андреевна</t>
  </si>
  <si>
    <t>Мингалеева Маргарита Руслановна</t>
  </si>
  <si>
    <t>Мингалеева София Руслановна</t>
  </si>
  <si>
    <t>Воронин Михаил Борисович</t>
  </si>
  <si>
    <t>Воронина Елена Юрьевна</t>
  </si>
  <si>
    <t>Протокол №20 от 10.04.2014</t>
  </si>
  <si>
    <t>Протокол №22 от 22.05.2014</t>
  </si>
  <si>
    <t>Мельникова Мария Георгиевна</t>
  </si>
  <si>
    <t>Мельников Кирилл Владимирович</t>
  </si>
  <si>
    <t>Мельникова Карина Владимировна</t>
  </si>
  <si>
    <t>Яткин Олег Олегович</t>
  </si>
  <si>
    <t>Яткина Юлия Сереевна</t>
  </si>
  <si>
    <t>Яткин Максим Олегович</t>
  </si>
  <si>
    <t>Яткин Константин Олегович</t>
  </si>
  <si>
    <t>Протокол №26 от 25.12.2014</t>
  </si>
  <si>
    <t>Саранцев Пввел Сергеевич</t>
  </si>
  <si>
    <t>Саранцева Екатерина Александровна</t>
  </si>
  <si>
    <t>Саранцева Елизавета Павловна</t>
  </si>
  <si>
    <t>Протокол №28 от 27.02.2017</t>
  </si>
  <si>
    <t>Садковская Маргарита Анатольевна</t>
  </si>
  <si>
    <t>Краковская Валерия Александровна</t>
  </si>
  <si>
    <t>Гриб Владимир Владимирович</t>
  </si>
  <si>
    <t>Гриб Вера Александровна</t>
  </si>
  <si>
    <t>Леппа Светлана Васильевна</t>
  </si>
  <si>
    <t>Гриб Дарья Владимировна</t>
  </si>
  <si>
    <t>Протокол №30  от 24.04.2017</t>
  </si>
  <si>
    <t>Протокол №31 от 27.06.2017</t>
  </si>
  <si>
    <t>Сагеев Захар Иванович</t>
  </si>
  <si>
    <t>Лыков Максим Олегович</t>
  </si>
  <si>
    <t>Воронина Аглая Михайловна</t>
  </si>
  <si>
    <t>Список молодых семей - участников основного мероприятия "Обеспечение жильем молодых семей" государственной программы Российской Федерации "Обеспечение доступным и комфортным
жильем и коммунальными услугами граждан Российской Федерации", изъявивших желание получить социальную выплату на приобретение жилого помещения или создание объекта индивидуального жилищного строительства в планируемом 2019 году</t>
  </si>
</sst>
</file>

<file path=xl/styles.xml><?xml version="1.0" encoding="utf-8"?>
<styleSheet xmlns="http://schemas.openxmlformats.org/spreadsheetml/2006/main">
  <fonts count="6">
    <font>
      <sz val="10"/>
      <name val="Times New Roman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topLeftCell="A5" zoomScale="66" zoomScaleNormal="66" workbookViewId="0">
      <selection activeCell="J11" sqref="J11"/>
    </sheetView>
  </sheetViews>
  <sheetFormatPr defaultRowHeight="12.75"/>
  <cols>
    <col min="1" max="1" width="8.33203125" customWidth="1"/>
    <col min="2" max="2" width="15.1640625" customWidth="1"/>
    <col min="3" max="3" width="30.83203125" customWidth="1"/>
    <col min="4" max="4" width="17" customWidth="1"/>
    <col min="6" max="6" width="12.1640625" customWidth="1"/>
    <col min="7" max="7" width="13.1640625" customWidth="1"/>
    <col min="8" max="8" width="16" customWidth="1"/>
  </cols>
  <sheetData>
    <row r="1" spans="1:11" s="2" customFormat="1" ht="14.25" hidden="1" customHeight="1">
      <c r="A1" s="1"/>
      <c r="B1" s="1"/>
      <c r="D1" s="41"/>
      <c r="E1" s="41"/>
      <c r="F1" s="41"/>
    </row>
    <row r="2" spans="1:11" s="2" customFormat="1" ht="15" hidden="1" customHeight="1">
      <c r="A2" s="1"/>
      <c r="B2" s="1"/>
      <c r="D2" s="41"/>
      <c r="E2" s="41"/>
      <c r="F2" s="41"/>
    </row>
    <row r="3" spans="1:11" s="2" customFormat="1" ht="16.5" hidden="1" customHeight="1">
      <c r="A3" s="1"/>
      <c r="B3" s="1"/>
      <c r="D3" s="41"/>
      <c r="E3" s="41"/>
      <c r="F3" s="41"/>
    </row>
    <row r="4" spans="1:11" s="2" customFormat="1" ht="15" hidden="1" customHeight="1">
      <c r="A4" s="1"/>
      <c r="B4" s="1"/>
      <c r="D4" s="4"/>
      <c r="E4" s="4"/>
      <c r="F4" s="3"/>
    </row>
    <row r="5" spans="1:11" s="2" customFormat="1" ht="45" customHeight="1">
      <c r="A5" s="56" t="s">
        <v>63</v>
      </c>
      <c r="B5" s="56"/>
      <c r="C5" s="56"/>
      <c r="D5" s="56"/>
      <c r="E5" s="56"/>
      <c r="F5" s="56"/>
      <c r="G5" s="56"/>
      <c r="H5" s="56"/>
    </row>
    <row r="6" spans="1:11" s="2" customFormat="1" ht="10.5" hidden="1" customHeight="1">
      <c r="A6" s="56"/>
      <c r="B6" s="56"/>
      <c r="C6" s="56"/>
      <c r="D6" s="56"/>
      <c r="E6" s="56"/>
      <c r="F6" s="56"/>
      <c r="G6" s="56"/>
      <c r="H6" s="56"/>
    </row>
    <row r="7" spans="1:11" s="2" customFormat="1" ht="19.5" hidden="1" customHeight="1">
      <c r="A7" s="56"/>
      <c r="B7" s="56"/>
      <c r="C7" s="56"/>
      <c r="D7" s="56"/>
      <c r="E7" s="56"/>
      <c r="F7" s="56"/>
      <c r="G7" s="56"/>
      <c r="H7" s="56"/>
    </row>
    <row r="8" spans="1:11" s="2" customFormat="1" ht="40.5" customHeight="1">
      <c r="A8" s="56"/>
      <c r="B8" s="56"/>
      <c r="C8" s="56"/>
      <c r="D8" s="56"/>
      <c r="E8" s="56"/>
      <c r="F8" s="56"/>
      <c r="G8" s="56"/>
      <c r="H8" s="56"/>
    </row>
    <row r="9" spans="1:11" s="2" customFormat="1" ht="17.25" customHeight="1">
      <c r="A9" s="57" t="s">
        <v>0</v>
      </c>
      <c r="B9" s="57"/>
      <c r="C9" s="57"/>
      <c r="D9" s="57"/>
      <c r="E9" s="57"/>
      <c r="F9" s="57"/>
      <c r="G9" s="57"/>
      <c r="H9" s="57"/>
    </row>
    <row r="10" spans="1:11" s="2" customFormat="1" ht="29.25" customHeight="1">
      <c r="A10" s="28" t="s">
        <v>1</v>
      </c>
      <c r="B10" s="28" t="s">
        <v>4</v>
      </c>
      <c r="C10" s="27" t="s">
        <v>8</v>
      </c>
      <c r="D10" s="31" t="s">
        <v>10</v>
      </c>
      <c r="E10" s="31"/>
      <c r="F10" s="31"/>
      <c r="G10" s="42" t="s">
        <v>5</v>
      </c>
      <c r="H10" s="43"/>
      <c r="I10" s="1"/>
      <c r="J10" s="1"/>
      <c r="K10" s="1"/>
    </row>
    <row r="11" spans="1:11" s="2" customFormat="1" ht="87" customHeight="1">
      <c r="A11" s="29"/>
      <c r="B11" s="29"/>
      <c r="C11" s="28" t="s">
        <v>9</v>
      </c>
      <c r="D11" s="31" t="s">
        <v>11</v>
      </c>
      <c r="E11" s="31" t="s">
        <v>12</v>
      </c>
      <c r="F11" s="31" t="s">
        <v>13</v>
      </c>
      <c r="G11" s="44"/>
      <c r="H11" s="45"/>
      <c r="I11" s="1"/>
      <c r="J11" s="1"/>
      <c r="K11" s="1"/>
    </row>
    <row r="12" spans="1:11" s="2" customFormat="1" ht="58.5" customHeight="1">
      <c r="A12" s="30"/>
      <c r="B12" s="30"/>
      <c r="C12" s="30"/>
      <c r="D12" s="31"/>
      <c r="E12" s="31"/>
      <c r="F12" s="31"/>
      <c r="G12" s="21" t="s">
        <v>6</v>
      </c>
      <c r="H12" s="21" t="s">
        <v>7</v>
      </c>
      <c r="I12" s="1"/>
      <c r="J12" s="1"/>
      <c r="K12" s="1"/>
    </row>
    <row r="13" spans="1:11" s="2" customFormat="1" ht="24" customHeight="1">
      <c r="A13" s="20">
        <v>1</v>
      </c>
      <c r="B13" s="20">
        <v>2</v>
      </c>
      <c r="C13" s="20">
        <v>3</v>
      </c>
      <c r="D13" s="6">
        <v>10</v>
      </c>
      <c r="E13" s="6">
        <v>11</v>
      </c>
      <c r="F13" s="20" t="s">
        <v>14</v>
      </c>
      <c r="G13" s="21">
        <v>13</v>
      </c>
      <c r="H13" s="21" t="s">
        <v>15</v>
      </c>
      <c r="I13" s="1"/>
      <c r="J13" s="1"/>
      <c r="K13" s="1"/>
    </row>
    <row r="14" spans="1:11" s="2" customFormat="1" ht="31.5" customHeight="1">
      <c r="A14" s="55">
        <v>1</v>
      </c>
      <c r="B14" s="34" t="s">
        <v>16</v>
      </c>
      <c r="C14" s="7" t="s">
        <v>17</v>
      </c>
      <c r="D14" s="32">
        <v>16000</v>
      </c>
      <c r="E14" s="32">
        <v>72</v>
      </c>
      <c r="F14" s="33">
        <f>D14*E14</f>
        <v>1152000</v>
      </c>
      <c r="G14" s="31">
        <f>F14*35%</f>
        <v>403200</v>
      </c>
      <c r="H14" s="52">
        <v>35</v>
      </c>
      <c r="I14" s="8"/>
      <c r="J14" s="8"/>
      <c r="K14" s="8"/>
    </row>
    <row r="15" spans="1:11" s="2" customFormat="1" ht="39.75" customHeight="1">
      <c r="A15" s="35"/>
      <c r="B15" s="35"/>
      <c r="C15" s="7" t="s">
        <v>18</v>
      </c>
      <c r="D15" s="32"/>
      <c r="E15" s="32"/>
      <c r="F15" s="33"/>
      <c r="G15" s="31"/>
      <c r="H15" s="53"/>
      <c r="I15" s="8"/>
      <c r="J15" s="8"/>
      <c r="K15" s="8"/>
    </row>
    <row r="16" spans="1:11" s="2" customFormat="1" ht="44.25" customHeight="1">
      <c r="A16" s="35"/>
      <c r="B16" s="35"/>
      <c r="C16" s="7" t="s">
        <v>19</v>
      </c>
      <c r="D16" s="32"/>
      <c r="E16" s="32"/>
      <c r="F16" s="33"/>
      <c r="G16" s="31"/>
      <c r="H16" s="53"/>
      <c r="I16" s="8"/>
      <c r="J16" s="8"/>
      <c r="K16" s="8"/>
    </row>
    <row r="17" spans="1:11" s="2" customFormat="1" ht="36.75" customHeight="1">
      <c r="A17" s="36"/>
      <c r="B17" s="36"/>
      <c r="C17" s="7" t="s">
        <v>20</v>
      </c>
      <c r="D17" s="32"/>
      <c r="E17" s="32"/>
      <c r="F17" s="32"/>
      <c r="G17" s="31"/>
      <c r="H17" s="54"/>
      <c r="I17" s="8"/>
      <c r="J17" s="8"/>
      <c r="K17" s="8"/>
    </row>
    <row r="18" spans="1:11" s="2" customFormat="1" ht="45.75" customHeight="1">
      <c r="A18" s="31">
        <v>2</v>
      </c>
      <c r="B18" s="31" t="s">
        <v>24</v>
      </c>
      <c r="C18" s="9" t="s">
        <v>21</v>
      </c>
      <c r="D18" s="31">
        <v>16000</v>
      </c>
      <c r="E18" s="31">
        <v>72</v>
      </c>
      <c r="F18" s="31">
        <f>D18*E18</f>
        <v>1152000</v>
      </c>
      <c r="G18" s="37">
        <f>F18*35%</f>
        <v>403200</v>
      </c>
      <c r="H18" s="37">
        <v>35</v>
      </c>
      <c r="I18" s="10"/>
      <c r="J18" s="8"/>
      <c r="K18" s="8"/>
    </row>
    <row r="19" spans="1:11" s="2" customFormat="1" ht="34.5" customHeight="1">
      <c r="A19" s="31"/>
      <c r="B19" s="31"/>
      <c r="C19" s="9" t="s">
        <v>22</v>
      </c>
      <c r="D19" s="31"/>
      <c r="E19" s="31"/>
      <c r="F19" s="31"/>
      <c r="G19" s="37"/>
      <c r="H19" s="37"/>
      <c r="I19" s="10"/>
      <c r="J19" s="8"/>
      <c r="K19" s="8"/>
    </row>
    <row r="20" spans="1:11" s="2" customFormat="1" ht="37.5" customHeight="1">
      <c r="A20" s="31"/>
      <c r="B20" s="31"/>
      <c r="C20" s="9" t="s">
        <v>23</v>
      </c>
      <c r="D20" s="31"/>
      <c r="E20" s="31"/>
      <c r="F20" s="31"/>
      <c r="G20" s="37"/>
      <c r="H20" s="37"/>
      <c r="I20" s="10"/>
      <c r="J20" s="8"/>
      <c r="K20" s="8"/>
    </row>
    <row r="21" spans="1:11" s="2" customFormat="1" ht="34.5" customHeight="1">
      <c r="A21" s="31"/>
      <c r="B21" s="31"/>
      <c r="C21" s="9" t="s">
        <v>61</v>
      </c>
      <c r="D21" s="31"/>
      <c r="E21" s="31"/>
      <c r="F21" s="31"/>
      <c r="G21" s="37"/>
      <c r="H21" s="37"/>
      <c r="I21" s="10"/>
      <c r="J21" s="8"/>
      <c r="K21" s="8"/>
    </row>
    <row r="22" spans="1:11" s="2" customFormat="1" ht="45" customHeight="1">
      <c r="A22" s="31">
        <v>3</v>
      </c>
      <c r="B22" s="31" t="s">
        <v>24</v>
      </c>
      <c r="C22" s="9" t="s">
        <v>25</v>
      </c>
      <c r="D22" s="31">
        <v>16000</v>
      </c>
      <c r="E22" s="31">
        <v>72</v>
      </c>
      <c r="F22" s="31">
        <f>D22*E22</f>
        <v>1152000</v>
      </c>
      <c r="G22" s="37">
        <f>F22*35%</f>
        <v>403200</v>
      </c>
      <c r="H22" s="37">
        <v>35</v>
      </c>
      <c r="I22" s="10"/>
      <c r="J22" s="8"/>
      <c r="K22" s="8"/>
    </row>
    <row r="23" spans="1:11" s="2" customFormat="1" ht="42" customHeight="1">
      <c r="A23" s="31"/>
      <c r="B23" s="31"/>
      <c r="C23" s="9" t="s">
        <v>26</v>
      </c>
      <c r="D23" s="31"/>
      <c r="E23" s="31"/>
      <c r="F23" s="31"/>
      <c r="G23" s="37"/>
      <c r="H23" s="37"/>
      <c r="I23" s="10"/>
      <c r="J23" s="8"/>
      <c r="K23" s="8"/>
    </row>
    <row r="24" spans="1:11" s="2" customFormat="1" ht="36.75" customHeight="1">
      <c r="A24" s="31"/>
      <c r="B24" s="31"/>
      <c r="C24" s="9" t="s">
        <v>60</v>
      </c>
      <c r="D24" s="31"/>
      <c r="E24" s="31"/>
      <c r="F24" s="31"/>
      <c r="G24" s="37"/>
      <c r="H24" s="37"/>
      <c r="I24" s="10"/>
      <c r="J24" s="8"/>
      <c r="K24" s="8"/>
    </row>
    <row r="25" spans="1:11" s="2" customFormat="1" ht="36.75" customHeight="1">
      <c r="A25" s="31"/>
      <c r="B25" s="31"/>
      <c r="C25" s="9" t="s">
        <v>27</v>
      </c>
      <c r="D25" s="31"/>
      <c r="E25" s="31"/>
      <c r="F25" s="31"/>
      <c r="G25" s="37"/>
      <c r="H25" s="37"/>
      <c r="I25" s="10"/>
      <c r="J25" s="8"/>
      <c r="K25" s="8"/>
    </row>
    <row r="26" spans="1:11" s="2" customFormat="1" ht="46.5" customHeight="1">
      <c r="A26" s="28">
        <v>4</v>
      </c>
      <c r="B26" s="28" t="s">
        <v>24</v>
      </c>
      <c r="C26" s="9" t="s">
        <v>28</v>
      </c>
      <c r="D26" s="28">
        <v>16000</v>
      </c>
      <c r="E26" s="28">
        <v>54</v>
      </c>
      <c r="F26" s="28">
        <f>D26*E26</f>
        <v>864000</v>
      </c>
      <c r="G26" s="38">
        <v>302400</v>
      </c>
      <c r="H26" s="38">
        <v>35</v>
      </c>
      <c r="I26" s="10"/>
      <c r="J26" s="8"/>
      <c r="K26" s="8"/>
    </row>
    <row r="27" spans="1:11" s="2" customFormat="1" ht="45.75" customHeight="1">
      <c r="A27" s="29"/>
      <c r="B27" s="29"/>
      <c r="C27" s="9" t="s">
        <v>29</v>
      </c>
      <c r="D27" s="29"/>
      <c r="E27" s="29"/>
      <c r="F27" s="29"/>
      <c r="G27" s="39"/>
      <c r="H27" s="39"/>
      <c r="I27" s="10"/>
      <c r="J27" s="8"/>
      <c r="K27" s="8"/>
    </row>
    <row r="28" spans="1:11" s="2" customFormat="1" ht="46.5" customHeight="1">
      <c r="A28" s="30"/>
      <c r="B28" s="30"/>
      <c r="C28" s="9" t="s">
        <v>30</v>
      </c>
      <c r="D28" s="30"/>
      <c r="E28" s="30"/>
      <c r="F28" s="30"/>
      <c r="G28" s="40"/>
      <c r="H28" s="40"/>
      <c r="I28" s="10"/>
      <c r="J28" s="8"/>
      <c r="K28" s="8"/>
    </row>
    <row r="29" spans="1:11" s="2" customFormat="1" ht="39.75" customHeight="1">
      <c r="A29" s="28">
        <v>5</v>
      </c>
      <c r="B29" s="28" t="s">
        <v>31</v>
      </c>
      <c r="C29" s="9" t="s">
        <v>32</v>
      </c>
      <c r="D29" s="28">
        <v>16000</v>
      </c>
      <c r="E29" s="28">
        <v>72</v>
      </c>
      <c r="F29" s="28">
        <f>D29*E29</f>
        <v>1152000</v>
      </c>
      <c r="G29" s="38">
        <f>F29*35%</f>
        <v>403200</v>
      </c>
      <c r="H29" s="38">
        <v>35</v>
      </c>
      <c r="I29" s="10"/>
      <c r="J29" s="8"/>
      <c r="K29" s="8"/>
    </row>
    <row r="30" spans="1:11" s="2" customFormat="1" ht="39.75" customHeight="1">
      <c r="A30" s="29"/>
      <c r="B30" s="29"/>
      <c r="C30" s="9" t="s">
        <v>33</v>
      </c>
      <c r="D30" s="29"/>
      <c r="E30" s="29"/>
      <c r="F30" s="29"/>
      <c r="G30" s="39"/>
      <c r="H30" s="39"/>
      <c r="I30" s="10"/>
      <c r="J30" s="8"/>
      <c r="K30" s="8"/>
    </row>
    <row r="31" spans="1:11" s="2" customFormat="1" ht="44.25" customHeight="1">
      <c r="A31" s="29"/>
      <c r="B31" s="29"/>
      <c r="C31" s="9" t="s">
        <v>34</v>
      </c>
      <c r="D31" s="29"/>
      <c r="E31" s="29"/>
      <c r="F31" s="29"/>
      <c r="G31" s="39"/>
      <c r="H31" s="39"/>
      <c r="I31" s="10"/>
      <c r="J31" s="8"/>
      <c r="K31" s="8"/>
    </row>
    <row r="32" spans="1:11" s="2" customFormat="1" ht="37.5" customHeight="1">
      <c r="A32" s="30"/>
      <c r="B32" s="30"/>
      <c r="C32" s="9" t="s">
        <v>35</v>
      </c>
      <c r="D32" s="30"/>
      <c r="E32" s="30"/>
      <c r="F32" s="30"/>
      <c r="G32" s="40"/>
      <c r="H32" s="40"/>
      <c r="I32" s="10"/>
      <c r="J32" s="8"/>
      <c r="K32" s="8"/>
    </row>
    <row r="33" spans="1:11" s="2" customFormat="1" ht="37.5" customHeight="1">
      <c r="A33" s="31">
        <v>6</v>
      </c>
      <c r="B33" s="31" t="s">
        <v>38</v>
      </c>
      <c r="C33" s="9" t="s">
        <v>36</v>
      </c>
      <c r="D33" s="31">
        <v>16000</v>
      </c>
      <c r="E33" s="31">
        <v>54</v>
      </c>
      <c r="F33" s="31">
        <v>864000</v>
      </c>
      <c r="G33" s="37">
        <v>302400</v>
      </c>
      <c r="H33" s="37">
        <v>35</v>
      </c>
      <c r="I33" s="10"/>
      <c r="J33" s="8"/>
      <c r="K33" s="8"/>
    </row>
    <row r="34" spans="1:11" s="2" customFormat="1" ht="39" customHeight="1">
      <c r="A34" s="31"/>
      <c r="B34" s="31"/>
      <c r="C34" s="9" t="s">
        <v>37</v>
      </c>
      <c r="D34" s="31"/>
      <c r="E34" s="31"/>
      <c r="F34" s="31"/>
      <c r="G34" s="37"/>
      <c r="H34" s="37"/>
      <c r="I34" s="10"/>
      <c r="J34" s="8"/>
      <c r="K34" s="8"/>
    </row>
    <row r="35" spans="1:11" s="2" customFormat="1" ht="33.75" customHeight="1">
      <c r="A35" s="31"/>
      <c r="B35" s="31"/>
      <c r="C35" s="9" t="s">
        <v>62</v>
      </c>
      <c r="D35" s="31"/>
      <c r="E35" s="31"/>
      <c r="F35" s="31"/>
      <c r="G35" s="37"/>
      <c r="H35" s="37"/>
      <c r="I35" s="10"/>
      <c r="J35" s="8"/>
      <c r="K35" s="8"/>
    </row>
    <row r="36" spans="1:11" s="2" customFormat="1" ht="42.75" customHeight="1">
      <c r="A36" s="31">
        <v>7</v>
      </c>
      <c r="B36" s="31" t="s">
        <v>39</v>
      </c>
      <c r="C36" s="9" t="s">
        <v>40</v>
      </c>
      <c r="D36" s="31">
        <v>16000</v>
      </c>
      <c r="E36" s="31">
        <v>54</v>
      </c>
      <c r="F36" s="31">
        <f>D36*E36</f>
        <v>864000</v>
      </c>
      <c r="G36" s="37">
        <v>302400</v>
      </c>
      <c r="H36" s="37">
        <v>35</v>
      </c>
      <c r="I36" s="10"/>
      <c r="J36" s="8"/>
      <c r="K36" s="8"/>
    </row>
    <row r="37" spans="1:11" s="2" customFormat="1" ht="46.5" customHeight="1">
      <c r="A37" s="31"/>
      <c r="B37" s="31"/>
      <c r="C37" s="9" t="s">
        <v>41</v>
      </c>
      <c r="D37" s="31"/>
      <c r="E37" s="31"/>
      <c r="F37" s="31"/>
      <c r="G37" s="37"/>
      <c r="H37" s="37"/>
      <c r="I37" s="10"/>
      <c r="J37" s="8"/>
      <c r="K37" s="8"/>
    </row>
    <row r="38" spans="1:11" s="2" customFormat="1" ht="44.25" customHeight="1">
      <c r="A38" s="31"/>
      <c r="B38" s="31"/>
      <c r="C38" s="9" t="s">
        <v>42</v>
      </c>
      <c r="D38" s="31"/>
      <c r="E38" s="31"/>
      <c r="F38" s="31"/>
      <c r="G38" s="37"/>
      <c r="H38" s="37"/>
      <c r="I38" s="10"/>
      <c r="J38" s="8"/>
      <c r="K38" s="8"/>
    </row>
    <row r="39" spans="1:11" s="2" customFormat="1" ht="42" customHeight="1">
      <c r="A39" s="28">
        <v>8</v>
      </c>
      <c r="B39" s="28" t="s">
        <v>47</v>
      </c>
      <c r="C39" s="9" t="s">
        <v>43</v>
      </c>
      <c r="D39" s="28">
        <v>16000</v>
      </c>
      <c r="E39" s="28">
        <v>72</v>
      </c>
      <c r="F39" s="28">
        <f>D39*E39</f>
        <v>1152000</v>
      </c>
      <c r="G39" s="38">
        <f>F39*35%</f>
        <v>403200</v>
      </c>
      <c r="H39" s="38">
        <v>35</v>
      </c>
      <c r="I39" s="10"/>
      <c r="J39" s="8"/>
      <c r="K39" s="8"/>
    </row>
    <row r="40" spans="1:11" s="2" customFormat="1" ht="39" customHeight="1">
      <c r="A40" s="29"/>
      <c r="B40" s="29"/>
      <c r="C40" s="9" t="s">
        <v>44</v>
      </c>
      <c r="D40" s="29"/>
      <c r="E40" s="29"/>
      <c r="F40" s="29"/>
      <c r="G40" s="39"/>
      <c r="H40" s="39"/>
      <c r="I40" s="10"/>
      <c r="J40" s="8"/>
      <c r="K40" s="8"/>
    </row>
    <row r="41" spans="1:11" s="2" customFormat="1" ht="39.75" customHeight="1">
      <c r="A41" s="29"/>
      <c r="B41" s="29"/>
      <c r="C41" s="9" t="s">
        <v>45</v>
      </c>
      <c r="D41" s="29"/>
      <c r="E41" s="29"/>
      <c r="F41" s="29"/>
      <c r="G41" s="39"/>
      <c r="H41" s="39"/>
      <c r="I41" s="10"/>
      <c r="J41" s="8"/>
      <c r="K41" s="8"/>
    </row>
    <row r="42" spans="1:11" s="2" customFormat="1" ht="34.5" customHeight="1">
      <c r="A42" s="30"/>
      <c r="B42" s="30"/>
      <c r="C42" s="9" t="s">
        <v>46</v>
      </c>
      <c r="D42" s="30"/>
      <c r="E42" s="30"/>
      <c r="F42" s="30"/>
      <c r="G42" s="40"/>
      <c r="H42" s="40"/>
      <c r="I42" s="10"/>
      <c r="J42" s="8"/>
      <c r="K42" s="8"/>
    </row>
    <row r="43" spans="1:11" s="2" customFormat="1" ht="30" customHeight="1">
      <c r="A43" s="28">
        <v>9</v>
      </c>
      <c r="B43" s="28" t="s">
        <v>51</v>
      </c>
      <c r="C43" s="9" t="s">
        <v>48</v>
      </c>
      <c r="D43" s="28">
        <v>16000</v>
      </c>
      <c r="E43" s="28">
        <v>54</v>
      </c>
      <c r="F43" s="28">
        <f>D43*E43</f>
        <v>864000</v>
      </c>
      <c r="G43" s="38">
        <f>F43*35%</f>
        <v>302400</v>
      </c>
      <c r="H43" s="38">
        <v>35</v>
      </c>
      <c r="I43" s="10"/>
      <c r="J43" s="8"/>
      <c r="K43" s="8"/>
    </row>
    <row r="44" spans="1:11" s="2" customFormat="1" ht="47.25" customHeight="1">
      <c r="A44" s="29"/>
      <c r="B44" s="29"/>
      <c r="C44" s="9" t="s">
        <v>49</v>
      </c>
      <c r="D44" s="29"/>
      <c r="E44" s="29"/>
      <c r="F44" s="29"/>
      <c r="G44" s="39"/>
      <c r="H44" s="39"/>
      <c r="I44" s="10"/>
      <c r="J44" s="8"/>
      <c r="K44" s="8"/>
    </row>
    <row r="45" spans="1:11" s="2" customFormat="1" ht="36.75" customHeight="1">
      <c r="A45" s="30"/>
      <c r="B45" s="30"/>
      <c r="C45" s="9" t="s">
        <v>50</v>
      </c>
      <c r="D45" s="30"/>
      <c r="E45" s="30"/>
      <c r="F45" s="30"/>
      <c r="G45" s="40"/>
      <c r="H45" s="40"/>
      <c r="I45" s="10"/>
      <c r="J45" s="8"/>
      <c r="K45" s="8"/>
    </row>
    <row r="46" spans="1:11" s="2" customFormat="1" ht="41.25" customHeight="1">
      <c r="A46" s="31">
        <v>10</v>
      </c>
      <c r="B46" s="46" t="s">
        <v>58</v>
      </c>
      <c r="C46" s="9" t="s">
        <v>52</v>
      </c>
      <c r="D46" s="31">
        <v>16000</v>
      </c>
      <c r="E46" s="31">
        <v>42</v>
      </c>
      <c r="F46" s="31">
        <f>D46*E46</f>
        <v>672000</v>
      </c>
      <c r="G46" s="37">
        <f>F46*35%</f>
        <v>235199.99999999997</v>
      </c>
      <c r="H46" s="37">
        <v>35</v>
      </c>
      <c r="I46" s="10"/>
      <c r="J46" s="8"/>
      <c r="K46" s="8"/>
    </row>
    <row r="47" spans="1:11" s="2" customFormat="1" ht="36" customHeight="1">
      <c r="A47" s="31"/>
      <c r="B47" s="46"/>
      <c r="C47" s="9" t="s">
        <v>53</v>
      </c>
      <c r="D47" s="31"/>
      <c r="E47" s="31"/>
      <c r="F47" s="31"/>
      <c r="G47" s="37"/>
      <c r="H47" s="37"/>
      <c r="I47" s="10"/>
      <c r="J47" s="8"/>
      <c r="K47" s="8"/>
    </row>
    <row r="48" spans="1:11" s="2" customFormat="1" ht="39" customHeight="1">
      <c r="A48" s="31">
        <v>11</v>
      </c>
      <c r="B48" s="46" t="s">
        <v>59</v>
      </c>
      <c r="C48" s="9" t="s">
        <v>54</v>
      </c>
      <c r="D48" s="31">
        <v>16000</v>
      </c>
      <c r="E48" s="31">
        <v>72</v>
      </c>
      <c r="F48" s="31">
        <f>D48*E48</f>
        <v>1152000</v>
      </c>
      <c r="G48" s="37">
        <f>F48*35%</f>
        <v>403200</v>
      </c>
      <c r="H48" s="37">
        <v>35</v>
      </c>
      <c r="I48" s="10"/>
      <c r="J48" s="8"/>
      <c r="K48" s="8"/>
    </row>
    <row r="49" spans="1:11" s="2" customFormat="1" ht="36.75" customHeight="1">
      <c r="A49" s="31"/>
      <c r="B49" s="46"/>
      <c r="C49" s="9" t="s">
        <v>55</v>
      </c>
      <c r="D49" s="31"/>
      <c r="E49" s="31"/>
      <c r="F49" s="31"/>
      <c r="G49" s="37"/>
      <c r="H49" s="37"/>
      <c r="I49" s="10"/>
      <c r="J49" s="8"/>
      <c r="K49" s="8"/>
    </row>
    <row r="50" spans="1:11" s="2" customFormat="1" ht="36.75" customHeight="1">
      <c r="A50" s="31"/>
      <c r="B50" s="46"/>
      <c r="C50" s="9" t="s">
        <v>56</v>
      </c>
      <c r="D50" s="31"/>
      <c r="E50" s="31"/>
      <c r="F50" s="31"/>
      <c r="G50" s="37"/>
      <c r="H50" s="37"/>
      <c r="I50" s="10"/>
      <c r="J50" s="8"/>
      <c r="K50" s="8"/>
    </row>
    <row r="51" spans="1:11" s="2" customFormat="1" ht="34.5" customHeight="1">
      <c r="A51" s="31"/>
      <c r="B51" s="46"/>
      <c r="C51" s="9" t="s">
        <v>57</v>
      </c>
      <c r="D51" s="31"/>
      <c r="E51" s="31"/>
      <c r="F51" s="31"/>
      <c r="G51" s="37"/>
      <c r="H51" s="37"/>
      <c r="I51" s="10"/>
      <c r="J51" s="8"/>
      <c r="K51" s="8"/>
    </row>
    <row r="52" spans="1:11" s="2" customFormat="1" ht="17.25" customHeight="1">
      <c r="A52" s="48" t="s">
        <v>2</v>
      </c>
      <c r="B52" s="49"/>
      <c r="C52" s="49"/>
      <c r="D52" s="11"/>
      <c r="E52" s="11">
        <f>SUM(E14:E51)</f>
        <v>690</v>
      </c>
      <c r="F52" s="23">
        <f>SUM(F14:F51)</f>
        <v>11040000</v>
      </c>
      <c r="G52" s="23">
        <f>SUM(G14:G51)</f>
        <v>3864000</v>
      </c>
      <c r="H52" s="22"/>
      <c r="I52" s="8"/>
      <c r="J52" s="8"/>
      <c r="K52" s="8"/>
    </row>
    <row r="53" spans="1:11" s="2" customFormat="1" ht="36.75" customHeight="1">
      <c r="A53" s="47" t="s">
        <v>3</v>
      </c>
      <c r="B53" s="47"/>
      <c r="C53" s="26"/>
      <c r="D53" s="11"/>
      <c r="E53" s="11"/>
      <c r="F53" s="11"/>
      <c r="G53" s="22"/>
      <c r="H53" s="22"/>
      <c r="I53" s="8"/>
      <c r="J53" s="8"/>
      <c r="K53" s="8"/>
    </row>
    <row r="54" spans="1:11" s="2" customFormat="1" ht="22.5" customHeight="1">
      <c r="A54" s="12"/>
      <c r="B54" s="12"/>
      <c r="C54" s="12"/>
      <c r="D54" s="13"/>
      <c r="E54" s="13"/>
      <c r="F54" s="13"/>
      <c r="G54" s="8"/>
      <c r="H54" s="8"/>
      <c r="I54" s="8"/>
      <c r="J54" s="8"/>
      <c r="K54" s="8"/>
    </row>
    <row r="55" spans="1:11" s="2" customFormat="1" ht="24.75" customHeight="1">
      <c r="A55" s="50"/>
      <c r="B55" s="50"/>
      <c r="C55" s="50"/>
      <c r="D55" s="14"/>
      <c r="E55" s="51"/>
      <c r="F55" s="51"/>
      <c r="G55" s="51"/>
      <c r="H55" s="51"/>
    </row>
    <row r="56" spans="1:11" s="2" customFormat="1" ht="50.25" customHeight="1">
      <c r="C56" s="25"/>
      <c r="D56" s="51"/>
      <c r="E56" s="51"/>
      <c r="F56" s="51"/>
    </row>
    <row r="57" spans="1:11" s="2" customFormat="1" hidden="1">
      <c r="A57" s="5"/>
      <c r="B57" s="5"/>
      <c r="C57" s="14"/>
      <c r="D57" s="14"/>
      <c r="E57" s="14"/>
      <c r="F57" s="14"/>
    </row>
    <row r="58" spans="1:11" s="2" customFormat="1" ht="16.5" customHeight="1">
      <c r="A58" s="15"/>
      <c r="B58" s="19"/>
      <c r="C58" s="24"/>
      <c r="D58" s="14"/>
      <c r="E58" s="14"/>
      <c r="F58" s="14"/>
    </row>
    <row r="59" spans="1:11" s="2" customFormat="1">
      <c r="A59" s="16"/>
      <c r="B59" s="16"/>
      <c r="C59" s="16"/>
      <c r="D59" s="16"/>
      <c r="E59" s="16"/>
      <c r="F59" s="16"/>
    </row>
    <row r="60" spans="1:11" s="2" customFormat="1">
      <c r="A60" s="16"/>
      <c r="B60" s="16"/>
      <c r="C60" s="16"/>
      <c r="D60" s="16"/>
      <c r="E60" s="16"/>
      <c r="F60" s="16"/>
    </row>
    <row r="61" spans="1:11" s="2" customFormat="1">
      <c r="A61" s="16"/>
      <c r="B61" s="16"/>
      <c r="C61" s="16"/>
      <c r="D61" s="16"/>
      <c r="E61" s="16"/>
      <c r="F61" s="16"/>
    </row>
    <row r="62" spans="1:11" s="2" customFormat="1">
      <c r="A62" s="16"/>
      <c r="B62" s="16"/>
      <c r="C62" s="16"/>
      <c r="D62" s="16"/>
      <c r="E62" s="16"/>
      <c r="F62" s="16"/>
    </row>
    <row r="63" spans="1:11" s="2" customFormat="1">
      <c r="A63" s="16"/>
      <c r="B63" s="16"/>
      <c r="C63" s="16"/>
      <c r="D63" s="16"/>
      <c r="E63" s="16"/>
      <c r="F63" s="16"/>
    </row>
    <row r="64" spans="1:11" s="2" customFormat="1">
      <c r="A64" s="8"/>
      <c r="B64" s="8"/>
      <c r="C64" s="8"/>
      <c r="D64" s="8"/>
      <c r="E64" s="8"/>
      <c r="F64" s="8"/>
    </row>
    <row r="65" spans="1:6" s="2" customFormat="1">
      <c r="A65" s="17"/>
      <c r="B65" s="17"/>
      <c r="C65" s="8"/>
      <c r="D65" s="8"/>
      <c r="E65" s="8"/>
      <c r="F65" s="8"/>
    </row>
    <row r="66" spans="1:6" s="2" customFormat="1">
      <c r="A66" s="18"/>
      <c r="B66" s="18"/>
      <c r="C66" s="18"/>
      <c r="D66" s="18"/>
      <c r="E66" s="18"/>
      <c r="F66" s="18"/>
    </row>
  </sheetData>
  <mergeCells count="95">
    <mergeCell ref="A14:A17"/>
    <mergeCell ref="A5:H8"/>
    <mergeCell ref="A9:H9"/>
    <mergeCell ref="B18:B21"/>
    <mergeCell ref="A18:A21"/>
    <mergeCell ref="G18:G21"/>
    <mergeCell ref="H18:H21"/>
    <mergeCell ref="G39:G42"/>
    <mergeCell ref="H39:H42"/>
    <mergeCell ref="H14:H17"/>
    <mergeCell ref="G26:G28"/>
    <mergeCell ref="H26:H28"/>
    <mergeCell ref="E33:E35"/>
    <mergeCell ref="F33:F35"/>
    <mergeCell ref="G33:G35"/>
    <mergeCell ref="H33:H35"/>
    <mergeCell ref="G14:G17"/>
    <mergeCell ref="G43:G45"/>
    <mergeCell ref="H43:H45"/>
    <mergeCell ref="E39:E42"/>
    <mergeCell ref="F39:F42"/>
    <mergeCell ref="G22:G25"/>
    <mergeCell ref="H22:H25"/>
    <mergeCell ref="D56:F56"/>
    <mergeCell ref="A55:C55"/>
    <mergeCell ref="E55:H55"/>
    <mergeCell ref="G48:G51"/>
    <mergeCell ref="H48:H51"/>
    <mergeCell ref="A46:A47"/>
    <mergeCell ref="D46:D47"/>
    <mergeCell ref="E46:E47"/>
    <mergeCell ref="F46:F47"/>
    <mergeCell ref="A48:A51"/>
    <mergeCell ref="G36:G38"/>
    <mergeCell ref="B26:B28"/>
    <mergeCell ref="D48:D51"/>
    <mergeCell ref="E48:E51"/>
    <mergeCell ref="F48:F51"/>
    <mergeCell ref="A53:B53"/>
    <mergeCell ref="A52:C52"/>
    <mergeCell ref="B48:B51"/>
    <mergeCell ref="A33:A35"/>
    <mergeCell ref="B33:B35"/>
    <mergeCell ref="D33:D35"/>
    <mergeCell ref="G10:H11"/>
    <mergeCell ref="D22:D25"/>
    <mergeCell ref="E22:E25"/>
    <mergeCell ref="F22:F25"/>
    <mergeCell ref="A22:A25"/>
    <mergeCell ref="B46:B47"/>
    <mergeCell ref="A43:A45"/>
    <mergeCell ref="D43:D45"/>
    <mergeCell ref="E43:E45"/>
    <mergeCell ref="F43:F45"/>
    <mergeCell ref="B43:B45"/>
    <mergeCell ref="D26:D28"/>
    <mergeCell ref="E26:E28"/>
    <mergeCell ref="F26:F28"/>
    <mergeCell ref="A36:A38"/>
    <mergeCell ref="B36:B38"/>
    <mergeCell ref="B39:B42"/>
    <mergeCell ref="D29:D32"/>
    <mergeCell ref="E29:E32"/>
    <mergeCell ref="F29:F32"/>
    <mergeCell ref="D1:F1"/>
    <mergeCell ref="D2:F2"/>
    <mergeCell ref="D3:F3"/>
    <mergeCell ref="A10:A12"/>
    <mergeCell ref="D10:F10"/>
    <mergeCell ref="C11:C12"/>
    <mergeCell ref="D11:D12"/>
    <mergeCell ref="E11:E12"/>
    <mergeCell ref="F11:F12"/>
    <mergeCell ref="B10:B12"/>
    <mergeCell ref="B22:B25"/>
    <mergeCell ref="D18:D21"/>
    <mergeCell ref="E18:E21"/>
    <mergeCell ref="F18:F21"/>
    <mergeCell ref="D14:D17"/>
    <mergeCell ref="E14:E17"/>
    <mergeCell ref="F14:F17"/>
    <mergeCell ref="B14:B17"/>
    <mergeCell ref="G46:G47"/>
    <mergeCell ref="H46:H47"/>
    <mergeCell ref="G29:G32"/>
    <mergeCell ref="H29:H32"/>
    <mergeCell ref="E36:E38"/>
    <mergeCell ref="F36:F38"/>
    <mergeCell ref="A29:A32"/>
    <mergeCell ref="A26:A28"/>
    <mergeCell ref="B29:B32"/>
    <mergeCell ref="D39:D42"/>
    <mergeCell ref="D36:D38"/>
    <mergeCell ref="A39:A42"/>
    <mergeCell ref="H36:H38"/>
  </mergeCells>
  <pageMargins left="0" right="0" top="0" bottom="0" header="0" footer="0"/>
  <pageSetup paperSize="9" scale="91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2019 год</vt:lpstr>
      <vt:lpstr>'на 2019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N. Katashova</dc:creator>
  <cp:lastModifiedBy>GalaktionovaVN</cp:lastModifiedBy>
  <cp:lastPrinted>2018-07-06T12:49:31Z</cp:lastPrinted>
  <dcterms:created xsi:type="dcterms:W3CDTF">2014-09-01T03:09:50Z</dcterms:created>
  <dcterms:modified xsi:type="dcterms:W3CDTF">2018-07-06T12:49:34Z</dcterms:modified>
</cp:coreProperties>
</file>