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252" windowHeight="7932"/>
  </bookViews>
  <sheets>
    <sheet name="на 2020 год" sheetId="1" r:id="rId1"/>
  </sheets>
  <definedNames>
    <definedName name="_xlnm.Print_Area" localSheetId="0">'на 2020 год'!$A$5:$F$60</definedName>
  </definedNames>
  <calcPr calcId="125725"/>
</workbook>
</file>

<file path=xl/calcChain.xml><?xml version="1.0" encoding="utf-8"?>
<calcChain xmlns="http://schemas.openxmlformats.org/spreadsheetml/2006/main">
  <c r="G51" i="1"/>
  <c r="G48"/>
  <c r="G45"/>
  <c r="G42"/>
  <c r="G38"/>
  <c r="G36"/>
  <c r="G33"/>
  <c r="G29"/>
  <c r="G22"/>
  <c r="G18"/>
  <c r="F45"/>
  <c r="F42"/>
  <c r="F38"/>
  <c r="F48" l="1"/>
  <c r="F36"/>
  <c r="F33"/>
  <c r="F29"/>
  <c r="F22"/>
  <c r="F18"/>
  <c r="F51" l="1"/>
</calcChain>
</file>

<file path=xl/sharedStrings.xml><?xml version="1.0" encoding="utf-8"?>
<sst xmlns="http://schemas.openxmlformats.org/spreadsheetml/2006/main" count="62" uniqueCount="62">
  <si>
    <t>№ п/п (молодые семьи)</t>
  </si>
  <si>
    <t>Расчетная стоимость жилья</t>
  </si>
  <si>
    <t>стоимость 1 кв. м ( руб.)</t>
  </si>
  <si>
    <t>размер общей площади жилого помещения на семью (кв. м)</t>
  </si>
  <si>
    <t>всего (гр.12хгр.13), тыс. руб.</t>
  </si>
  <si>
    <t>Итого:</t>
  </si>
  <si>
    <t>В том числе, специалисты &lt;**&gt;</t>
  </si>
  <si>
    <t>Саранцева Екатерина Александровна, супруга</t>
  </si>
  <si>
    <t>Саранцева Елизавета Павловна, дочь</t>
  </si>
  <si>
    <t>Садковская Маргарита Анатольевна, мать</t>
  </si>
  <si>
    <t>Краковская Валерия Александровна, дочь</t>
  </si>
  <si>
    <t>Гриб Владимир Владимирович, супруг</t>
  </si>
  <si>
    <t>Гриб Вера Александровна, супруга</t>
  </si>
  <si>
    <t>Леппа Светлана Васильевна, дочь</t>
  </si>
  <si>
    <t>Гриб Дарья Владимировна, дочь</t>
  </si>
  <si>
    <t>Прудников Денис Алексеевич</t>
  </si>
  <si>
    <t>Прудникова Наталья Александровна</t>
  </si>
  <si>
    <t>Прудникова Радмила Денисовна</t>
  </si>
  <si>
    <t>Мингалеев Руслан Раисович</t>
  </si>
  <si>
    <t>Мингалеева Екатерина Андреевна</t>
  </si>
  <si>
    <t>Мингалеева Маргарита Руслановна</t>
  </si>
  <si>
    <t>Мингалеева София Руслановна</t>
  </si>
  <si>
    <t>Воронин Михаил Борисович</t>
  </si>
  <si>
    <t>Воронина Елена Юрьевна</t>
  </si>
  <si>
    <t>Воронина Аглая Михайловна</t>
  </si>
  <si>
    <t>Мельникова Мария Георгиевна</t>
  </si>
  <si>
    <t>Мельников Кирилл Владимирович</t>
  </si>
  <si>
    <t>Мельникова Карина Владимировна</t>
  </si>
  <si>
    <t>Яткин Олег Олегович</t>
  </si>
  <si>
    <t>Яткина Юлия Сереевна</t>
  </si>
  <si>
    <t>Яткин Максим Олегович</t>
  </si>
  <si>
    <t>Яткин Константин Олегович</t>
  </si>
  <si>
    <t>Павнина Анна Сергеевна</t>
  </si>
  <si>
    <t>Фукалова Маргарита Михайловна</t>
  </si>
  <si>
    <t>Павнина София Михайловна</t>
  </si>
  <si>
    <t>Саранцев Павел Сергеевич, супруг</t>
  </si>
  <si>
    <t>Борковский Иван Владимирович</t>
  </si>
  <si>
    <t>Борковская Екатерина Геннадьевна</t>
  </si>
  <si>
    <t>Борковская Ангелина Ивановна</t>
  </si>
  <si>
    <t>Гончарюк Сергей Сергеевич</t>
  </si>
  <si>
    <t>Гончарюк Юлия Сергеевна</t>
  </si>
  <si>
    <t>Гончарюк Константин Сергеевич</t>
  </si>
  <si>
    <t>Воронина Елизавета Михайловна</t>
  </si>
  <si>
    <t>Дата, номер решения о признании молодой семьи участником федеральной программы</t>
  </si>
  <si>
    <t>Протокол №17 от 26.12.2013</t>
  </si>
  <si>
    <t>Протокол №19 от 07.03.2014</t>
  </si>
  <si>
    <t>Протокол №20 от 10.04.2014</t>
  </si>
  <si>
    <t>Протокол №22 от 22.05.2014</t>
  </si>
  <si>
    <t>Протокол №26 от 25.12.2014</t>
  </si>
  <si>
    <t>Протокол №28 от 27.02.2017</t>
  </si>
  <si>
    <t>Протокол №30  от 24.04.2017</t>
  </si>
  <si>
    <t>Протокол №31 от 27.06.2017</t>
  </si>
  <si>
    <t>Протокол №38 от 22.08.2087</t>
  </si>
  <si>
    <t>Протокол №39 от 20.09.2018</t>
  </si>
  <si>
    <t>Протокол №40 от 31.01.2019</t>
  </si>
  <si>
    <t>Сведения о членах молодой семьи-участника федеральной подпрограммы</t>
  </si>
  <si>
    <t>члены семьи (фамилия, имя, отчество (последнее - при наличии))</t>
  </si>
  <si>
    <t>Планируемый размер социальной выплаты</t>
  </si>
  <si>
    <t>рублей</t>
  </si>
  <si>
    <t>%</t>
  </si>
  <si>
    <t>14=13/12х100%</t>
  </si>
  <si>
    <t>Список молодых семей - участников  мероприятий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 - коммунальных услуг" государственной программы Российской Федерации "Обеспечение доступным и комфортным
жильем и коммунальными услугами граждан Российской Федерации", изъявивших желание получить социальную выплату на приобретение жилого помещения или создание объекта индивидуального жилищного строительства в планируемом 2020 году</t>
  </si>
</sst>
</file>

<file path=xl/styles.xml><?xml version="1.0" encoding="utf-8"?>
<styleSheet xmlns="http://schemas.openxmlformats.org/spreadsheetml/2006/main">
  <fonts count="6">
    <font>
      <sz val="10"/>
      <name val="Times New Roman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topLeftCell="A45" zoomScale="66" zoomScaleNormal="66" workbookViewId="0">
      <selection activeCell="K51" sqref="K51"/>
    </sheetView>
  </sheetViews>
  <sheetFormatPr defaultRowHeight="13.2"/>
  <cols>
    <col min="1" max="1" width="8.33203125" customWidth="1"/>
    <col min="2" max="2" width="16.6640625" customWidth="1"/>
    <col min="3" max="3" width="30.77734375" customWidth="1"/>
    <col min="4" max="4" width="17" customWidth="1"/>
    <col min="6" max="6" width="12.109375" customWidth="1"/>
  </cols>
  <sheetData>
    <row r="1" spans="1:11" s="2" customFormat="1" ht="14.25" hidden="1" customHeight="1">
      <c r="A1" s="1"/>
      <c r="B1" s="3"/>
      <c r="D1" s="37"/>
      <c r="E1" s="37"/>
      <c r="F1" s="37"/>
    </row>
    <row r="2" spans="1:11" s="2" customFormat="1" ht="15" hidden="1" customHeight="1">
      <c r="A2" s="1"/>
      <c r="B2" s="3"/>
      <c r="D2" s="37"/>
      <c r="E2" s="37"/>
      <c r="F2" s="37"/>
    </row>
    <row r="3" spans="1:11" s="2" customFormat="1" ht="16.5" hidden="1" customHeight="1">
      <c r="A3" s="1"/>
      <c r="B3" s="3"/>
      <c r="D3" s="37"/>
      <c r="E3" s="37"/>
      <c r="F3" s="37"/>
    </row>
    <row r="4" spans="1:11" s="2" customFormat="1" ht="15" hidden="1" customHeight="1">
      <c r="A4" s="1"/>
      <c r="B4" s="3"/>
      <c r="D4" s="4"/>
      <c r="E4" s="4"/>
      <c r="F4" s="3"/>
    </row>
    <row r="5" spans="1:11" s="2" customFormat="1" ht="41.25" customHeight="1">
      <c r="A5" s="54" t="s">
        <v>61</v>
      </c>
      <c r="B5" s="54"/>
      <c r="C5" s="54"/>
      <c r="D5" s="54"/>
      <c r="E5" s="54"/>
      <c r="F5" s="54"/>
      <c r="G5" s="54"/>
      <c r="H5" s="54"/>
    </row>
    <row r="6" spans="1:11" s="2" customFormat="1" ht="10.5" hidden="1" customHeight="1">
      <c r="A6" s="54"/>
      <c r="B6" s="54"/>
      <c r="C6" s="54"/>
      <c r="D6" s="54"/>
      <c r="E6" s="54"/>
      <c r="F6" s="54"/>
      <c r="G6" s="54"/>
      <c r="H6" s="54"/>
    </row>
    <row r="7" spans="1:11" s="2" customFormat="1" ht="19.5" hidden="1" customHeight="1">
      <c r="A7" s="54"/>
      <c r="B7" s="54"/>
      <c r="C7" s="54"/>
      <c r="D7" s="54"/>
      <c r="E7" s="54"/>
      <c r="F7" s="54"/>
      <c r="G7" s="54"/>
      <c r="H7" s="54"/>
    </row>
    <row r="8" spans="1:11" s="2" customFormat="1" ht="18" hidden="1" customHeight="1">
      <c r="A8" s="54"/>
      <c r="B8" s="54"/>
      <c r="C8" s="54"/>
      <c r="D8" s="54"/>
      <c r="E8" s="54"/>
      <c r="F8" s="54"/>
      <c r="G8" s="54"/>
      <c r="H8" s="54"/>
    </row>
    <row r="9" spans="1:11" s="2" customFormat="1" ht="17.25" customHeight="1">
      <c r="A9" s="55"/>
      <c r="B9" s="55"/>
      <c r="C9" s="55"/>
      <c r="D9" s="55"/>
      <c r="E9" s="55"/>
      <c r="F9" s="55"/>
      <c r="G9" s="55"/>
      <c r="H9" s="55"/>
    </row>
    <row r="10" spans="1:11" s="2" customFormat="1" ht="17.25" customHeight="1">
      <c r="A10" s="56"/>
      <c r="B10" s="56"/>
      <c r="C10" s="56"/>
      <c r="D10" s="56"/>
      <c r="E10" s="56"/>
      <c r="F10" s="56"/>
      <c r="G10" s="56"/>
      <c r="H10" s="56"/>
    </row>
    <row r="11" spans="1:11" s="2" customFormat="1" ht="55.2" customHeight="1">
      <c r="A11" s="30" t="s">
        <v>0</v>
      </c>
      <c r="B11" s="28" t="s">
        <v>43</v>
      </c>
      <c r="C11" s="22" t="s">
        <v>55</v>
      </c>
      <c r="D11" s="30" t="s">
        <v>1</v>
      </c>
      <c r="E11" s="30"/>
      <c r="F11" s="30"/>
      <c r="G11" s="43" t="s">
        <v>57</v>
      </c>
      <c r="H11" s="44"/>
      <c r="I11" s="1"/>
      <c r="J11" s="1"/>
      <c r="K11" s="1"/>
    </row>
    <row r="12" spans="1:11" s="2" customFormat="1" ht="87" customHeight="1">
      <c r="A12" s="30"/>
      <c r="B12" s="29"/>
      <c r="C12" s="28" t="s">
        <v>56</v>
      </c>
      <c r="D12" s="30" t="s">
        <v>2</v>
      </c>
      <c r="E12" s="30" t="s">
        <v>3</v>
      </c>
      <c r="F12" s="30" t="s">
        <v>4</v>
      </c>
      <c r="G12" s="45"/>
      <c r="H12" s="46"/>
      <c r="I12" s="1"/>
      <c r="J12" s="1"/>
      <c r="K12" s="1"/>
    </row>
    <row r="13" spans="1:11" s="2" customFormat="1" ht="32.25" customHeight="1">
      <c r="A13" s="30"/>
      <c r="B13" s="36"/>
      <c r="C13" s="36"/>
      <c r="D13" s="30"/>
      <c r="E13" s="30"/>
      <c r="F13" s="30"/>
      <c r="G13" s="18" t="s">
        <v>58</v>
      </c>
      <c r="H13" s="18" t="s">
        <v>59</v>
      </c>
      <c r="I13" s="1"/>
      <c r="J13" s="1"/>
      <c r="K13" s="1"/>
    </row>
    <row r="14" spans="1:11" s="2" customFormat="1" ht="18" customHeight="1">
      <c r="A14" s="6">
        <v>1</v>
      </c>
      <c r="B14" s="22">
        <v>9</v>
      </c>
      <c r="C14" s="6">
        <v>3</v>
      </c>
      <c r="D14" s="6">
        <v>11</v>
      </c>
      <c r="E14" s="6">
        <v>12</v>
      </c>
      <c r="F14" s="6">
        <v>13</v>
      </c>
      <c r="G14" s="18">
        <v>13</v>
      </c>
      <c r="H14" s="18" t="s">
        <v>60</v>
      </c>
      <c r="I14" s="1"/>
      <c r="J14" s="1"/>
      <c r="K14" s="1"/>
    </row>
    <row r="15" spans="1:11" s="2" customFormat="1" ht="67.5" customHeight="1">
      <c r="A15" s="28">
        <v>1</v>
      </c>
      <c r="B15" s="28" t="s">
        <v>44</v>
      </c>
      <c r="C15" s="8" t="s">
        <v>15</v>
      </c>
      <c r="D15" s="28">
        <v>16000</v>
      </c>
      <c r="E15" s="28">
        <v>54</v>
      </c>
      <c r="F15" s="28">
        <v>864000</v>
      </c>
      <c r="G15" s="48">
        <v>302400</v>
      </c>
      <c r="H15" s="48">
        <v>35</v>
      </c>
      <c r="I15" s="9"/>
      <c r="J15" s="7"/>
      <c r="K15" s="7"/>
    </row>
    <row r="16" spans="1:11" s="2" customFormat="1" ht="60" customHeight="1">
      <c r="A16" s="29"/>
      <c r="B16" s="29"/>
      <c r="C16" s="8" t="s">
        <v>16</v>
      </c>
      <c r="D16" s="29"/>
      <c r="E16" s="29"/>
      <c r="F16" s="29"/>
      <c r="G16" s="49"/>
      <c r="H16" s="49"/>
      <c r="I16" s="9"/>
      <c r="J16" s="7"/>
      <c r="K16" s="7"/>
    </row>
    <row r="17" spans="1:11" s="2" customFormat="1" ht="63" customHeight="1">
      <c r="A17" s="29"/>
      <c r="B17" s="36"/>
      <c r="C17" s="8" t="s">
        <v>17</v>
      </c>
      <c r="D17" s="36"/>
      <c r="E17" s="36"/>
      <c r="F17" s="36"/>
      <c r="G17" s="50"/>
      <c r="H17" s="50"/>
      <c r="I17" s="9"/>
      <c r="J17" s="7"/>
      <c r="K17" s="7"/>
    </row>
    <row r="18" spans="1:11" s="2" customFormat="1" ht="56.4" customHeight="1">
      <c r="A18" s="28">
        <v>2</v>
      </c>
      <c r="B18" s="28" t="s">
        <v>45</v>
      </c>
      <c r="C18" s="8" t="s">
        <v>18</v>
      </c>
      <c r="D18" s="28">
        <v>16000</v>
      </c>
      <c r="E18" s="28">
        <v>72</v>
      </c>
      <c r="F18" s="28">
        <f>D18*E18</f>
        <v>1152000</v>
      </c>
      <c r="G18" s="48">
        <f>F18*35%</f>
        <v>403200</v>
      </c>
      <c r="H18" s="48">
        <v>35</v>
      </c>
      <c r="I18" s="9"/>
      <c r="J18" s="7"/>
      <c r="K18" s="7"/>
    </row>
    <row r="19" spans="1:11" s="2" customFormat="1" ht="62.25" customHeight="1">
      <c r="A19" s="29"/>
      <c r="B19" s="29"/>
      <c r="C19" s="8" t="s">
        <v>19</v>
      </c>
      <c r="D19" s="29"/>
      <c r="E19" s="29"/>
      <c r="F19" s="29"/>
      <c r="G19" s="49"/>
      <c r="H19" s="49"/>
      <c r="I19" s="9"/>
      <c r="J19" s="7"/>
      <c r="K19" s="7"/>
    </row>
    <row r="20" spans="1:11" s="2" customFormat="1" ht="62.25" customHeight="1">
      <c r="A20" s="29"/>
      <c r="B20" s="29"/>
      <c r="C20" s="8" t="s">
        <v>20</v>
      </c>
      <c r="D20" s="29"/>
      <c r="E20" s="29"/>
      <c r="F20" s="29"/>
      <c r="G20" s="49"/>
      <c r="H20" s="49"/>
      <c r="I20" s="9"/>
      <c r="J20" s="7"/>
      <c r="K20" s="7"/>
    </row>
    <row r="21" spans="1:11" s="2" customFormat="1" ht="60" customHeight="1">
      <c r="A21" s="36"/>
      <c r="B21" s="36"/>
      <c r="C21" s="8" t="s">
        <v>21</v>
      </c>
      <c r="D21" s="36"/>
      <c r="E21" s="36"/>
      <c r="F21" s="36"/>
      <c r="G21" s="50"/>
      <c r="H21" s="50"/>
      <c r="I21" s="9"/>
      <c r="J21" s="7"/>
      <c r="K21" s="7"/>
    </row>
    <row r="22" spans="1:11" s="2" customFormat="1" ht="63" customHeight="1">
      <c r="A22" s="28">
        <v>3</v>
      </c>
      <c r="B22" s="31" t="s">
        <v>46</v>
      </c>
      <c r="C22" s="8" t="s">
        <v>22</v>
      </c>
      <c r="D22" s="28">
        <v>16000</v>
      </c>
      <c r="E22" s="28">
        <v>72</v>
      </c>
      <c r="F22" s="28">
        <f>D22*E22</f>
        <v>1152000</v>
      </c>
      <c r="G22" s="48">
        <f>F22*35%</f>
        <v>403200</v>
      </c>
      <c r="H22" s="48">
        <v>35</v>
      </c>
      <c r="I22" s="9"/>
      <c r="J22" s="7"/>
      <c r="K22" s="7"/>
    </row>
    <row r="23" spans="1:11" s="2" customFormat="1" ht="66" customHeight="1">
      <c r="A23" s="29"/>
      <c r="B23" s="38"/>
      <c r="C23" s="8" t="s">
        <v>23</v>
      </c>
      <c r="D23" s="29"/>
      <c r="E23" s="29"/>
      <c r="F23" s="29"/>
      <c r="G23" s="49"/>
      <c r="H23" s="49"/>
      <c r="I23" s="9"/>
      <c r="J23" s="7"/>
      <c r="K23" s="7"/>
    </row>
    <row r="24" spans="1:11" s="2" customFormat="1" ht="66" customHeight="1">
      <c r="A24" s="29"/>
      <c r="B24" s="38"/>
      <c r="C24" s="8" t="s">
        <v>24</v>
      </c>
      <c r="D24" s="29"/>
      <c r="E24" s="29"/>
      <c r="F24" s="29"/>
      <c r="G24" s="49"/>
      <c r="H24" s="49"/>
      <c r="I24" s="9"/>
      <c r="J24" s="7"/>
      <c r="K24" s="7"/>
    </row>
    <row r="25" spans="1:11" s="2" customFormat="1" ht="66" customHeight="1">
      <c r="A25" s="36"/>
      <c r="B25" s="39"/>
      <c r="C25" s="8" t="s">
        <v>42</v>
      </c>
      <c r="D25" s="36"/>
      <c r="E25" s="36"/>
      <c r="F25" s="36"/>
      <c r="G25" s="50"/>
      <c r="H25" s="50"/>
      <c r="I25" s="9"/>
      <c r="J25" s="7"/>
      <c r="K25" s="7"/>
    </row>
    <row r="26" spans="1:11" s="2" customFormat="1" ht="78" customHeight="1">
      <c r="A26" s="28">
        <v>4</v>
      </c>
      <c r="B26" s="30" t="s">
        <v>47</v>
      </c>
      <c r="C26" s="8" t="s">
        <v>25</v>
      </c>
      <c r="D26" s="28">
        <v>16000</v>
      </c>
      <c r="E26" s="28">
        <v>54</v>
      </c>
      <c r="F26" s="28">
        <v>864000</v>
      </c>
      <c r="G26" s="47">
        <v>302400</v>
      </c>
      <c r="H26" s="47">
        <v>35</v>
      </c>
      <c r="I26" s="9"/>
      <c r="J26" s="7"/>
      <c r="K26" s="7"/>
    </row>
    <row r="27" spans="1:11" s="2" customFormat="1" ht="69.75" customHeight="1">
      <c r="A27" s="29"/>
      <c r="B27" s="30"/>
      <c r="C27" s="8" t="s">
        <v>26</v>
      </c>
      <c r="D27" s="29"/>
      <c r="E27" s="29"/>
      <c r="F27" s="29"/>
      <c r="G27" s="47"/>
      <c r="H27" s="47"/>
      <c r="I27" s="9"/>
      <c r="J27" s="7"/>
      <c r="K27" s="7"/>
    </row>
    <row r="28" spans="1:11" s="2" customFormat="1" ht="78.75" customHeight="1">
      <c r="A28" s="29"/>
      <c r="B28" s="30"/>
      <c r="C28" s="8" t="s">
        <v>27</v>
      </c>
      <c r="D28" s="29"/>
      <c r="E28" s="29"/>
      <c r="F28" s="29"/>
      <c r="G28" s="47"/>
      <c r="H28" s="47"/>
      <c r="I28" s="9"/>
      <c r="J28" s="7"/>
      <c r="K28" s="7"/>
    </row>
    <row r="29" spans="1:11" s="2" customFormat="1" ht="63" customHeight="1">
      <c r="A29" s="28">
        <v>5</v>
      </c>
      <c r="B29" s="28" t="s">
        <v>48</v>
      </c>
      <c r="C29" s="8" t="s">
        <v>28</v>
      </c>
      <c r="D29" s="28">
        <v>16000</v>
      </c>
      <c r="E29" s="28">
        <v>72</v>
      </c>
      <c r="F29" s="28">
        <f>D29*E29</f>
        <v>1152000</v>
      </c>
      <c r="G29" s="48">
        <f>F29*35%</f>
        <v>403200</v>
      </c>
      <c r="H29" s="48">
        <v>35</v>
      </c>
      <c r="I29" s="9"/>
      <c r="J29" s="7"/>
      <c r="K29" s="7"/>
    </row>
    <row r="30" spans="1:11" s="2" customFormat="1" ht="75.75" customHeight="1">
      <c r="A30" s="40"/>
      <c r="B30" s="29"/>
      <c r="C30" s="8" t="s">
        <v>29</v>
      </c>
      <c r="D30" s="29"/>
      <c r="E30" s="29"/>
      <c r="F30" s="29"/>
      <c r="G30" s="49"/>
      <c r="H30" s="49"/>
      <c r="I30" s="9"/>
      <c r="J30" s="7"/>
      <c r="K30" s="7"/>
    </row>
    <row r="31" spans="1:11" s="2" customFormat="1" ht="75.75" customHeight="1">
      <c r="A31" s="40"/>
      <c r="B31" s="29"/>
      <c r="C31" s="8" t="s">
        <v>30</v>
      </c>
      <c r="D31" s="29"/>
      <c r="E31" s="29"/>
      <c r="F31" s="29"/>
      <c r="G31" s="49"/>
      <c r="H31" s="49"/>
      <c r="I31" s="9"/>
      <c r="J31" s="7"/>
      <c r="K31" s="7"/>
    </row>
    <row r="32" spans="1:11" s="2" customFormat="1" ht="60" customHeight="1">
      <c r="A32" s="41"/>
      <c r="B32" s="36"/>
      <c r="C32" s="8" t="s">
        <v>31</v>
      </c>
      <c r="D32" s="41"/>
      <c r="E32" s="41"/>
      <c r="F32" s="41"/>
      <c r="G32" s="50"/>
      <c r="H32" s="50"/>
      <c r="I32" s="9"/>
      <c r="J32" s="7"/>
      <c r="K32" s="7"/>
    </row>
    <row r="33" spans="1:11" s="2" customFormat="1" ht="53.25" customHeight="1">
      <c r="A33" s="28">
        <v>6</v>
      </c>
      <c r="B33" s="28" t="s">
        <v>49</v>
      </c>
      <c r="C33" s="8" t="s">
        <v>35</v>
      </c>
      <c r="D33" s="28">
        <v>16000</v>
      </c>
      <c r="E33" s="28">
        <v>54</v>
      </c>
      <c r="F33" s="28">
        <f>D33*E33</f>
        <v>864000</v>
      </c>
      <c r="G33" s="48">
        <f>F33*35%</f>
        <v>302400</v>
      </c>
      <c r="H33" s="48">
        <v>35</v>
      </c>
      <c r="I33" s="9"/>
      <c r="J33" s="7"/>
      <c r="K33" s="7"/>
    </row>
    <row r="34" spans="1:11" s="2" customFormat="1" ht="53.25" customHeight="1">
      <c r="A34" s="29"/>
      <c r="B34" s="29"/>
      <c r="C34" s="8" t="s">
        <v>7</v>
      </c>
      <c r="D34" s="29"/>
      <c r="E34" s="29"/>
      <c r="F34" s="29"/>
      <c r="G34" s="49"/>
      <c r="H34" s="49"/>
      <c r="I34" s="9"/>
      <c r="J34" s="7"/>
      <c r="K34" s="7"/>
    </row>
    <row r="35" spans="1:11" s="2" customFormat="1" ht="64.5" customHeight="1">
      <c r="A35" s="29"/>
      <c r="B35" s="36"/>
      <c r="C35" s="8" t="s">
        <v>8</v>
      </c>
      <c r="D35" s="29"/>
      <c r="E35" s="29"/>
      <c r="F35" s="29"/>
      <c r="G35" s="50"/>
      <c r="H35" s="50"/>
      <c r="I35" s="9"/>
      <c r="J35" s="7"/>
      <c r="K35" s="7"/>
    </row>
    <row r="36" spans="1:11" s="2" customFormat="1" ht="54.75" customHeight="1">
      <c r="A36" s="28">
        <v>7</v>
      </c>
      <c r="B36" s="42" t="s">
        <v>50</v>
      </c>
      <c r="C36" s="8" t="s">
        <v>9</v>
      </c>
      <c r="D36" s="28">
        <v>16000</v>
      </c>
      <c r="E36" s="28">
        <v>42</v>
      </c>
      <c r="F36" s="28">
        <f>D36*E36</f>
        <v>672000</v>
      </c>
      <c r="G36" s="47">
        <f>F36*35%</f>
        <v>235199.99999999997</v>
      </c>
      <c r="H36" s="47">
        <v>35</v>
      </c>
      <c r="I36" s="9"/>
      <c r="J36" s="7"/>
      <c r="K36" s="7"/>
    </row>
    <row r="37" spans="1:11" s="2" customFormat="1" ht="54.75" customHeight="1">
      <c r="A37" s="36"/>
      <c r="B37" s="42"/>
      <c r="C37" s="8" t="s">
        <v>10</v>
      </c>
      <c r="D37" s="36"/>
      <c r="E37" s="36"/>
      <c r="F37" s="36"/>
      <c r="G37" s="47"/>
      <c r="H37" s="47"/>
      <c r="I37" s="9"/>
      <c r="J37" s="7"/>
      <c r="K37" s="7"/>
    </row>
    <row r="38" spans="1:11" s="2" customFormat="1" ht="54.75" customHeight="1">
      <c r="A38" s="28">
        <v>8</v>
      </c>
      <c r="B38" s="42" t="s">
        <v>51</v>
      </c>
      <c r="C38" s="8" t="s">
        <v>11</v>
      </c>
      <c r="D38" s="28">
        <v>16000</v>
      </c>
      <c r="E38" s="28">
        <v>72</v>
      </c>
      <c r="F38" s="28">
        <f>D38*E38</f>
        <v>1152000</v>
      </c>
      <c r="G38" s="47">
        <f>F38*35%</f>
        <v>403200</v>
      </c>
      <c r="H38" s="47">
        <v>35</v>
      </c>
      <c r="I38" s="9"/>
      <c r="J38" s="7"/>
      <c r="K38" s="7"/>
    </row>
    <row r="39" spans="1:11" s="2" customFormat="1" ht="54.75" customHeight="1">
      <c r="A39" s="29"/>
      <c r="B39" s="42"/>
      <c r="C39" s="8" t="s">
        <v>12</v>
      </c>
      <c r="D39" s="29"/>
      <c r="E39" s="29"/>
      <c r="F39" s="29"/>
      <c r="G39" s="47"/>
      <c r="H39" s="47"/>
      <c r="I39" s="9"/>
      <c r="J39" s="7"/>
      <c r="K39" s="7"/>
    </row>
    <row r="40" spans="1:11" s="2" customFormat="1" ht="54.75" customHeight="1">
      <c r="A40" s="29"/>
      <c r="B40" s="42"/>
      <c r="C40" s="8" t="s">
        <v>13</v>
      </c>
      <c r="D40" s="29"/>
      <c r="E40" s="29"/>
      <c r="F40" s="29"/>
      <c r="G40" s="47"/>
      <c r="H40" s="47"/>
      <c r="I40" s="9"/>
      <c r="J40" s="7"/>
      <c r="K40" s="7"/>
    </row>
    <row r="41" spans="1:11" s="2" customFormat="1" ht="54.75" customHeight="1">
      <c r="A41" s="36"/>
      <c r="B41" s="42"/>
      <c r="C41" s="8" t="s">
        <v>14</v>
      </c>
      <c r="D41" s="36"/>
      <c r="E41" s="36"/>
      <c r="F41" s="36"/>
      <c r="G41" s="47"/>
      <c r="H41" s="47"/>
      <c r="I41" s="9"/>
      <c r="J41" s="7"/>
      <c r="K41" s="7"/>
    </row>
    <row r="42" spans="1:11" s="2" customFormat="1" ht="54.75" customHeight="1">
      <c r="A42" s="28">
        <v>9</v>
      </c>
      <c r="B42" s="31" t="s">
        <v>52</v>
      </c>
      <c r="C42" s="8" t="s">
        <v>36</v>
      </c>
      <c r="D42" s="28">
        <v>16000</v>
      </c>
      <c r="E42" s="28">
        <v>54</v>
      </c>
      <c r="F42" s="28">
        <f>D42*E42</f>
        <v>864000</v>
      </c>
      <c r="G42" s="48">
        <f>F42*35%</f>
        <v>302400</v>
      </c>
      <c r="H42" s="48">
        <v>35</v>
      </c>
      <c r="I42" s="9"/>
      <c r="J42" s="7"/>
      <c r="K42" s="7"/>
    </row>
    <row r="43" spans="1:11" s="2" customFormat="1" ht="54.75" customHeight="1">
      <c r="A43" s="29"/>
      <c r="B43" s="29"/>
      <c r="C43" s="8" t="s">
        <v>37</v>
      </c>
      <c r="D43" s="29"/>
      <c r="E43" s="29"/>
      <c r="F43" s="29"/>
      <c r="G43" s="49"/>
      <c r="H43" s="49"/>
      <c r="I43" s="9"/>
      <c r="J43" s="7"/>
      <c r="K43" s="7"/>
    </row>
    <row r="44" spans="1:11" s="2" customFormat="1" ht="54.75" customHeight="1">
      <c r="A44" s="29"/>
      <c r="B44" s="29"/>
      <c r="C44" s="8" t="s">
        <v>38</v>
      </c>
      <c r="D44" s="29"/>
      <c r="E44" s="29"/>
      <c r="F44" s="29"/>
      <c r="G44" s="50"/>
      <c r="H44" s="50"/>
      <c r="I44" s="9"/>
      <c r="J44" s="7"/>
      <c r="K44" s="7"/>
    </row>
    <row r="45" spans="1:11" s="2" customFormat="1" ht="54.75" customHeight="1">
      <c r="A45" s="28">
        <v>10</v>
      </c>
      <c r="B45" s="31" t="s">
        <v>53</v>
      </c>
      <c r="C45" s="8" t="s">
        <v>39</v>
      </c>
      <c r="D45" s="28">
        <v>16000</v>
      </c>
      <c r="E45" s="28">
        <v>54</v>
      </c>
      <c r="F45" s="28">
        <f>D45*E45</f>
        <v>864000</v>
      </c>
      <c r="G45" s="48">
        <f>F45*35%</f>
        <v>302400</v>
      </c>
      <c r="H45" s="48">
        <v>35</v>
      </c>
      <c r="I45" s="9"/>
      <c r="J45" s="7"/>
      <c r="K45" s="7"/>
    </row>
    <row r="46" spans="1:11" s="2" customFormat="1" ht="54.75" customHeight="1">
      <c r="A46" s="29"/>
      <c r="B46" s="29"/>
      <c r="C46" s="8" t="s">
        <v>40</v>
      </c>
      <c r="D46" s="29"/>
      <c r="E46" s="29"/>
      <c r="F46" s="29"/>
      <c r="G46" s="49"/>
      <c r="H46" s="49"/>
      <c r="I46" s="9"/>
      <c r="J46" s="7"/>
      <c r="K46" s="7"/>
    </row>
    <row r="47" spans="1:11" s="2" customFormat="1" ht="54.75" customHeight="1">
      <c r="A47" s="29"/>
      <c r="B47" s="29"/>
      <c r="C47" s="8" t="s">
        <v>41</v>
      </c>
      <c r="D47" s="29"/>
      <c r="E47" s="29"/>
      <c r="F47" s="29"/>
      <c r="G47" s="50"/>
      <c r="H47" s="50"/>
      <c r="I47" s="9"/>
      <c r="J47" s="7"/>
      <c r="K47" s="7"/>
    </row>
    <row r="48" spans="1:11" s="2" customFormat="1" ht="54.75" customHeight="1">
      <c r="A48" s="28">
        <v>11</v>
      </c>
      <c r="B48" s="31" t="s">
        <v>54</v>
      </c>
      <c r="C48" s="8" t="s">
        <v>32</v>
      </c>
      <c r="D48" s="28">
        <v>16000</v>
      </c>
      <c r="E48" s="28">
        <v>54</v>
      </c>
      <c r="F48" s="28">
        <f>D48*E48</f>
        <v>864000</v>
      </c>
      <c r="G48" s="48">
        <f>F48*35%</f>
        <v>302400</v>
      </c>
      <c r="H48" s="48">
        <v>35</v>
      </c>
      <c r="I48" s="9"/>
      <c r="J48" s="7"/>
      <c r="K48" s="7"/>
    </row>
    <row r="49" spans="1:11" s="2" customFormat="1" ht="54.75" customHeight="1">
      <c r="A49" s="29"/>
      <c r="B49" s="29"/>
      <c r="C49" s="8" t="s">
        <v>33</v>
      </c>
      <c r="D49" s="29"/>
      <c r="E49" s="29"/>
      <c r="F49" s="29"/>
      <c r="G49" s="49"/>
      <c r="H49" s="49"/>
      <c r="I49" s="9"/>
      <c r="J49" s="7"/>
      <c r="K49" s="7"/>
    </row>
    <row r="50" spans="1:11" s="2" customFormat="1" ht="54.75" customHeight="1">
      <c r="A50" s="29"/>
      <c r="B50" s="29"/>
      <c r="C50" s="8" t="s">
        <v>34</v>
      </c>
      <c r="D50" s="29"/>
      <c r="E50" s="29"/>
      <c r="F50" s="29"/>
      <c r="G50" s="50"/>
      <c r="H50" s="50"/>
      <c r="I50" s="9"/>
      <c r="J50" s="7"/>
      <c r="K50" s="7"/>
    </row>
    <row r="51" spans="1:11" s="2" customFormat="1" ht="17.25" customHeight="1">
      <c r="A51" s="35" t="s">
        <v>5</v>
      </c>
      <c r="B51" s="35"/>
      <c r="C51" s="35"/>
      <c r="D51" s="10"/>
      <c r="E51" s="10">
        <v>654</v>
      </c>
      <c r="F51" s="20">
        <f>SUM(F15:F50)</f>
        <v>10464000</v>
      </c>
      <c r="G51" s="25">
        <f>SUM(G15:G50)</f>
        <v>3662400</v>
      </c>
      <c r="H51" s="51"/>
      <c r="I51" s="7"/>
      <c r="J51" s="7"/>
      <c r="K51" s="7"/>
    </row>
    <row r="52" spans="1:11" s="2" customFormat="1" ht="47.4" customHeight="1">
      <c r="A52" s="52" t="s">
        <v>6</v>
      </c>
      <c r="B52" s="53"/>
      <c r="C52" s="26"/>
      <c r="D52" s="10"/>
      <c r="E52" s="10"/>
      <c r="F52" s="10"/>
      <c r="G52" s="51"/>
      <c r="H52" s="51"/>
      <c r="I52" s="7"/>
      <c r="J52" s="7"/>
      <c r="K52" s="7"/>
    </row>
    <row r="53" spans="1:11" s="2" customFormat="1" ht="26.25" customHeight="1">
      <c r="A53" s="11"/>
      <c r="B53" s="11"/>
      <c r="C53" s="11"/>
      <c r="D53" s="12"/>
      <c r="E53" s="12"/>
      <c r="F53" s="12"/>
      <c r="G53" s="7"/>
      <c r="H53" s="7"/>
      <c r="I53" s="7"/>
      <c r="J53" s="7"/>
      <c r="K53" s="7"/>
    </row>
    <row r="54" spans="1:11" s="2" customFormat="1" ht="28.2" customHeight="1">
      <c r="B54" s="11"/>
      <c r="C54" s="27"/>
      <c r="D54" s="32"/>
      <c r="E54" s="32"/>
      <c r="F54" s="32"/>
      <c r="G54" s="7"/>
      <c r="H54" s="7"/>
      <c r="I54" s="7"/>
      <c r="J54" s="7"/>
      <c r="K54" s="7"/>
    </row>
    <row r="55" spans="1:11" s="2" customFormat="1" ht="20.25" customHeight="1">
      <c r="A55" s="34"/>
      <c r="B55" s="34"/>
      <c r="C55" s="34"/>
      <c r="D55" s="34"/>
      <c r="E55" s="34"/>
      <c r="F55" s="34"/>
      <c r="G55" s="7"/>
      <c r="H55" s="7"/>
      <c r="I55" s="7"/>
      <c r="J55" s="7"/>
      <c r="K55" s="7"/>
    </row>
    <row r="56" spans="1:11" s="2" customFormat="1" ht="0.75" customHeight="1">
      <c r="A56" s="5"/>
      <c r="B56" s="19"/>
      <c r="C56" s="13"/>
      <c r="D56" s="13"/>
      <c r="E56" s="13"/>
      <c r="F56" s="13"/>
    </row>
    <row r="57" spans="1:11" s="2" customFormat="1" ht="36" customHeight="1">
      <c r="B57" s="21"/>
      <c r="C57" s="24"/>
      <c r="D57" s="33"/>
      <c r="E57" s="33"/>
      <c r="F57" s="33"/>
    </row>
    <row r="58" spans="1:11" s="2" customFormat="1" hidden="1">
      <c r="A58" s="5"/>
      <c r="B58" s="19"/>
      <c r="C58" s="13"/>
      <c r="D58" s="13"/>
      <c r="E58" s="13"/>
      <c r="F58" s="13"/>
    </row>
    <row r="59" spans="1:11" s="2" customFormat="1" ht="25.5" customHeight="1">
      <c r="A59" s="14"/>
      <c r="B59" s="19"/>
      <c r="C59" s="23"/>
      <c r="D59" s="13"/>
      <c r="E59" s="13"/>
      <c r="F59" s="13"/>
    </row>
    <row r="60" spans="1:11" s="2" customFormat="1">
      <c r="A60" s="15"/>
      <c r="B60" s="15"/>
      <c r="C60" s="15"/>
      <c r="D60" s="15"/>
      <c r="E60" s="15"/>
      <c r="F60" s="15"/>
    </row>
    <row r="61" spans="1:11" s="2" customFormat="1">
      <c r="A61" s="15"/>
      <c r="B61" s="15"/>
      <c r="C61" s="15"/>
      <c r="D61" s="15"/>
      <c r="E61" s="15"/>
      <c r="F61" s="15"/>
    </row>
    <row r="62" spans="1:11" s="2" customFormat="1">
      <c r="A62" s="15"/>
      <c r="B62" s="15"/>
      <c r="C62" s="15"/>
      <c r="D62" s="15"/>
      <c r="E62" s="15"/>
      <c r="F62" s="15"/>
    </row>
    <row r="63" spans="1:11" s="2" customFormat="1">
      <c r="A63" s="15"/>
      <c r="B63" s="15"/>
      <c r="C63" s="15"/>
      <c r="D63" s="15"/>
      <c r="E63" s="15"/>
      <c r="F63" s="15"/>
    </row>
    <row r="64" spans="1:11" s="2" customFormat="1">
      <c r="A64" s="15"/>
      <c r="B64" s="15"/>
      <c r="C64" s="15"/>
      <c r="D64" s="15"/>
      <c r="E64" s="15"/>
      <c r="F64" s="15"/>
    </row>
    <row r="65" spans="1:6" s="2" customFormat="1">
      <c r="A65" s="7"/>
      <c r="B65" s="7"/>
      <c r="C65" s="7"/>
      <c r="D65" s="7"/>
      <c r="E65" s="7"/>
      <c r="F65" s="7"/>
    </row>
    <row r="66" spans="1:6" s="2" customFormat="1">
      <c r="A66" s="16"/>
      <c r="B66" s="7"/>
      <c r="C66" s="7"/>
      <c r="D66" s="7"/>
      <c r="E66" s="7"/>
      <c r="F66" s="7"/>
    </row>
    <row r="67" spans="1:6" s="2" customFormat="1">
      <c r="A67" s="17"/>
      <c r="B67" s="17"/>
      <c r="C67" s="17"/>
      <c r="D67" s="17"/>
      <c r="E67" s="17"/>
      <c r="F67" s="17"/>
    </row>
  </sheetData>
  <mergeCells count="94">
    <mergeCell ref="G33:G35"/>
    <mergeCell ref="H33:H35"/>
    <mergeCell ref="G36:G37"/>
    <mergeCell ref="H36:H37"/>
    <mergeCell ref="G38:G41"/>
    <mergeCell ref="H38:H41"/>
    <mergeCell ref="G42:G44"/>
    <mergeCell ref="H42:H44"/>
    <mergeCell ref="G45:G47"/>
    <mergeCell ref="H45:H47"/>
    <mergeCell ref="G22:G25"/>
    <mergeCell ref="H22:H25"/>
    <mergeCell ref="G26:G28"/>
    <mergeCell ref="H26:H28"/>
    <mergeCell ref="G29:G32"/>
    <mergeCell ref="H29:H32"/>
    <mergeCell ref="G11:H12"/>
    <mergeCell ref="A5:H10"/>
    <mergeCell ref="B29:B32"/>
    <mergeCell ref="A29:A32"/>
    <mergeCell ref="D29:D32"/>
    <mergeCell ref="E29:E32"/>
    <mergeCell ref="F29:F32"/>
    <mergeCell ref="F15:F17"/>
    <mergeCell ref="E33:E35"/>
    <mergeCell ref="F33:F35"/>
    <mergeCell ref="D26:D28"/>
    <mergeCell ref="E26:E28"/>
    <mergeCell ref="F26:F28"/>
    <mergeCell ref="D22:D25"/>
    <mergeCell ref="E22:E25"/>
    <mergeCell ref="F22:F25"/>
    <mergeCell ref="F18:F21"/>
    <mergeCell ref="A33:A35"/>
    <mergeCell ref="D15:D17"/>
    <mergeCell ref="E15:E17"/>
    <mergeCell ref="B33:B35"/>
    <mergeCell ref="D33:D35"/>
    <mergeCell ref="D18:D21"/>
    <mergeCell ref="E18:E21"/>
    <mergeCell ref="B26:B28"/>
    <mergeCell ref="A26:A28"/>
    <mergeCell ref="A22:A25"/>
    <mergeCell ref="B22:B25"/>
    <mergeCell ref="A15:A17"/>
    <mergeCell ref="B15:B17"/>
    <mergeCell ref="G15:G17"/>
    <mergeCell ref="H15:H17"/>
    <mergeCell ref="A18:A21"/>
    <mergeCell ref="B18:B21"/>
    <mergeCell ref="G18:G21"/>
    <mergeCell ref="H18:H21"/>
    <mergeCell ref="D1:F1"/>
    <mergeCell ref="D2:F2"/>
    <mergeCell ref="D3:F3"/>
    <mergeCell ref="A11:A13"/>
    <mergeCell ref="D11:F11"/>
    <mergeCell ref="C12:C13"/>
    <mergeCell ref="D12:D13"/>
    <mergeCell ref="E12:E13"/>
    <mergeCell ref="F12:F13"/>
    <mergeCell ref="B11:B13"/>
    <mergeCell ref="A38:A41"/>
    <mergeCell ref="B38:B41"/>
    <mergeCell ref="D38:D41"/>
    <mergeCell ref="E38:E41"/>
    <mergeCell ref="F38:F41"/>
    <mergeCell ref="A36:A37"/>
    <mergeCell ref="B36:B37"/>
    <mergeCell ref="D36:D37"/>
    <mergeCell ref="E36:E37"/>
    <mergeCell ref="F36:F37"/>
    <mergeCell ref="D54:F54"/>
    <mergeCell ref="D57:F57"/>
    <mergeCell ref="A48:A50"/>
    <mergeCell ref="B48:B50"/>
    <mergeCell ref="G48:G50"/>
    <mergeCell ref="H48:H50"/>
    <mergeCell ref="D48:D50"/>
    <mergeCell ref="E48:E50"/>
    <mergeCell ref="F48:F50"/>
    <mergeCell ref="A52:B52"/>
    <mergeCell ref="A55:F55"/>
    <mergeCell ref="A51:C51"/>
    <mergeCell ref="A42:A44"/>
    <mergeCell ref="B42:B44"/>
    <mergeCell ref="D42:D44"/>
    <mergeCell ref="E42:E44"/>
    <mergeCell ref="F42:F44"/>
    <mergeCell ref="A45:A47"/>
    <mergeCell ref="B45:B47"/>
    <mergeCell ref="D45:D47"/>
    <mergeCell ref="E45:E47"/>
    <mergeCell ref="F45:F47"/>
  </mergeCells>
  <pageMargins left="0.51181102362204722" right="0.51181102362204722" top="0.74803149606299213" bottom="0.55118110236220474" header="0.51181102362204722" footer="0.31496062992125984"/>
  <pageSetup paperSize="9" scale="69" fitToHeight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2020 год</vt:lpstr>
      <vt:lpstr>'на 2020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N. Katashova</dc:creator>
  <cp:lastModifiedBy>GalaktionovaVN</cp:lastModifiedBy>
  <cp:lastPrinted>2019-06-03T09:23:12Z</cp:lastPrinted>
  <dcterms:created xsi:type="dcterms:W3CDTF">2014-09-01T03:09:50Z</dcterms:created>
  <dcterms:modified xsi:type="dcterms:W3CDTF">2019-07-30T03:58:22Z</dcterms:modified>
</cp:coreProperties>
</file>